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21025/"/>
    </mc:Choice>
  </mc:AlternateContent>
  <xr:revisionPtr revIDLastSave="0" documentId="8_{6A350E81-104C-405D-B270-A51466B6086B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2020'!$A$1:$B$145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0" i="66" l="1"/>
  <c r="B3" i="66"/>
  <c r="B6" i="66" s="1"/>
  <c r="F60" i="66" l="1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<sst xmlns="http://schemas.openxmlformats.org/spreadsheetml/2006/main" count="74" uniqueCount="74">
  <si>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</si>
  <si>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</si>
  <si>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</si>
  <si>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</si>
  <si>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</si>
  <si>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</si>
  <si>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</si>
  <si>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</si>
  <si>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</si>
  <si>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</si>
  <si>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</si>
  <si>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</si>
  <si>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VERIZON WIRELESS (VARIOUS ACCOUNTS)</t>
  </si>
  <si>
    <t>EL PASO WATER UTILITIES (VARIOUS ACCOUNTS)</t>
  </si>
  <si>
    <t>FLYERS ENERGY LLC (VARIOUS ACCOUNTS)</t>
  </si>
  <si>
    <t>CITY OF EL PASO (VARIOUS ACCOUNTS)</t>
  </si>
  <si>
    <t>PINNACLE SERVICES (VARIOUS ACCOUNTS)</t>
  </si>
  <si>
    <t>CAMNO REAL REGIONAL MOBILITY AUTHORITY (VARIOUS ACCOUNTS)</t>
  </si>
  <si>
    <t>JP MORGAN CHASE (VARIOUS ACCOUNTS)</t>
  </si>
  <si>
    <t>TENNANT SALES (GF-PARKING-OPS EXPENSES-GEN)</t>
  </si>
  <si>
    <t>CBC GROUP INC. (SR-COMINMPROF-DETEN-OPS EXPENS)</t>
  </si>
  <si>
    <t>IMPULSE DEVELOPMENT LLC (GF-ELECTIONS-ELECTIONS EXPENSE)</t>
  </si>
  <si>
    <t>RMP TEMPS INCORPORATED (VARIOUS ACCOUNTS)</t>
  </si>
  <si>
    <t>PYROCOM SYSTEMS, INC. (GF-ELECTIONS-ELECTIONS EXPENSE)</t>
  </si>
  <si>
    <t>HILLSIDE OPERATIONS LLC (GF-CONSTBL7- OPS EXPENSES-GEN)</t>
  </si>
  <si>
    <t>NEW IPS INC. (GF-DRO-OFFICE EXPENSE)</t>
  </si>
  <si>
    <t>DACAMA LLC (GF-PWSODETMNT-MAINT/REP-GENERA)</t>
  </si>
  <si>
    <t>SILSBEE FORD (CP-REPLACE23-INFRASTRUC-VEHI2)</t>
  </si>
  <si>
    <t>SOFTWARE ONE INC. (GF-ITD-MAINT/REP-SOFTWARE)</t>
  </si>
  <si>
    <t>MIDWEST TAPE LLC (GF-DIGITALLIB-BOOKS&amp;SUBSCRIP)</t>
  </si>
  <si>
    <t>ALAMO INUDSTRIES INC. (VARIOUS ACCOUNTS)</t>
  </si>
  <si>
    <t>NAN MCKAY &amp; ASSOCIATES INC. (GF-GADM-CONTR SVC-GEN)</t>
  </si>
  <si>
    <t>ALFREDO C RIOS (SR-RBFLEET-MAINT/REP-AUTO)</t>
  </si>
  <si>
    <t>VIDAL ENTERPRISES INC. (GF-FLEETOPER-MAINT/REP-AUTO)</t>
  </si>
  <si>
    <t>CONTINUANT INC. (GF-ITD-MAINT/REP-SOFTWARE)</t>
  </si>
  <si>
    <t>SIMPSON NORTON CORP. (GF-FLEETOPER-MAINT/REP-EQUIP)</t>
  </si>
  <si>
    <t>PETE C VILLALOBOS (GF-FLEETOPER-MAINT/REP-EQUIP)</t>
  </si>
  <si>
    <t>COLORADO MACHINERY LLC (GF-FLEETOPER-MAINT/REP-EQUIP)</t>
  </si>
  <si>
    <t>GREATER SOUTHWEST ART CENTER INC. (VARIOUS ACCOUNTS)</t>
  </si>
  <si>
    <t>CONSOLIDATED ELECTRICAL DISTRIBUTORS INC. (GF-FACILITIES-MAINT/REP-GENRL)</t>
  </si>
  <si>
    <t>CASA FORD, INC. (VARIOUS ACCOUNTS)</t>
  </si>
  <si>
    <t>EL PASO &amp; JUAREZ PAINT INC. (GF-PWSOJAILAMNT-MAINT/REP-GENE)</t>
  </si>
  <si>
    <t>KANOPY INC. (GF-DIGITALLIB-BOOKS&amp;SUBSCRIP)</t>
  </si>
  <si>
    <t>USD INC. EL PASO (GF-SOLAW-MAINT/REP-AUTO)</t>
  </si>
  <si>
    <t>SUN CITY RECORDS MANAGEMENT (GF-JPD-MAINT/REP-GENERAL)</t>
  </si>
  <si>
    <t>EL PASO ELECTRIC COMPANY (VARIOUS ACCOUNTS)</t>
  </si>
  <si>
    <t>TEXAS GAS SERVICE (VARIOUS ACCOUNTS)</t>
  </si>
  <si>
    <t>WEST TEXAS JPCA (VARIOUS ACCOUNTS)</t>
  </si>
  <si>
    <t>TX DEPT OF STATE HEALTH SVCS (VARIOUS ACCOUNTS)</t>
  </si>
  <si>
    <t>JOANA CONTRERAS (GF-COUNCIL-I/D POST CNVICTION)</t>
  </si>
  <si>
    <t>WEST TEXAS JPCA (GF-CONSTBL5-DUES)</t>
  </si>
  <si>
    <t>VISUAL EDGE (VARIOUS ACCOUNTS)</t>
  </si>
  <si>
    <t>ROBERT VELIZ (GASSISTANCE-6807)</t>
  </si>
  <si>
    <t>JACOB'S CROSSING LLC (GASSISTANCE-6807)</t>
  </si>
  <si>
    <t>AMERICAS PALMS LTD (GASSISTANCE-6807)</t>
  </si>
  <si>
    <t>RIVER PALMS TROP APTS (GASSISTANCE-6807)</t>
  </si>
  <si>
    <t>NMG APARTMENTS (GASSISTANCE-6807)</t>
  </si>
  <si>
    <t>TEXAS GAS SERVICE  (GASSISTANCE-6807)</t>
  </si>
  <si>
    <t>EL PASO WATER (GASSISTANCE-6807)</t>
  </si>
  <si>
    <t>CENTURY 21 HAGGERTY CO (GASSISTANCE-6807)</t>
  </si>
  <si>
    <t>ARMORE LTD  (GASSISTANCE-6807)</t>
  </si>
  <si>
    <t>CSC ATHENS GATE REALTY LLC (GASSISTANCE-6807)</t>
  </si>
  <si>
    <t>CEDAR OAK TOWNHOMES (GASSISTANCE-6807)</t>
  </si>
  <si>
    <t>NEW REZ LLC SHELLPOINT MORTGA (GASSISTANCE-6807)</t>
  </si>
  <si>
    <t>TEXAS ASSOCIATION OF COUNTIES  (VARIOUS ACCOUNTS )</t>
  </si>
  <si>
    <t>SAMANTHA RAGO (VARIOUS ACCOUNTS)</t>
  </si>
  <si>
    <t>EDUARDO SOLIS (VARIOUS ACCOUNTS)</t>
  </si>
  <si>
    <t>LJ &amp; ASSOCIATES (VARIOUS ACCOUNTS)</t>
  </si>
  <si>
    <t>STEPHEN ESCRICHE (VARIOUS ACCOUNTS)</t>
  </si>
  <si>
    <t>BORDER BLUE PROTECTIVE (VARIOUS ACCOUNTS)</t>
  </si>
  <si>
    <t>STAPLES INC (VARIOUS ACCOUNTS)</t>
  </si>
  <si>
    <t>SPECTRUM IMAGING SYSTEMS (VARIOUS ACCOUNTS)</t>
  </si>
  <si>
    <t>USDA RURAL DEVELOPMENT (VARIOUS COEP ACCOUNTS)</t>
  </si>
  <si>
    <t>CAMINO REAL REGIONAL MOBILITY AUTHORITY (SR-TRANSPFEE-TRANSPORT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</si>
</sst>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50"/>
  <sheetViews>
    <sheetView tabSelected="1" view="pageBreakPreview" topLeftCell="A121" zoomScaleNormal="70" zoomScaleSheetLayoutView="100" workbookViewId="0">
      <selection activeCell="B143" sqref="B143"/>
    </sheetView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10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45695</v>
      </c>
    </row>
    <row r="5" spans="1:6" ht="61.95" customHeight="1" x14ac:dyDescent="0.25">
      <c r="A5" s="13" t="s">
        <v>11</v>
      </c>
      <c r="B5" s="14"/>
    </row>
    <row r="6" spans="1:6" ht="22.8" x14ac:dyDescent="0.35">
      <c r="A6" s="6" t="s">
        <v>6</v>
      </c>
      <c r="B6" s="9">
        <f ca="1">B3+3</f>
        <v>45698</v>
      </c>
    </row>
    <row r="8" spans="1:6" ht="22.8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/>
      <c r="B11" s="3"/>
      <c r="F11" s="12">
        <f ca="1">+C11-$B$6</f>
        <v>-45698</v>
      </c>
    </row>
    <row r="12" spans="1:6" x14ac:dyDescent="0.25">
      <c r="A12" s="2"/>
      <c r="B12" s="3"/>
      <c r="F12" s="12">
        <f t="shared" ref="F12:F59" ca="1" si="0">+C12-$B$6</f>
        <v>-45698</v>
      </c>
    </row>
    <row r="13" spans="1:6" x14ac:dyDescent="0.25">
      <c r="A13" s="2" t="s">
        <v>12</v>
      </c>
      <c r="B13" s="3">
        <v>4798.43</v>
      </c>
      <c r="F13" s="12">
        <f t="shared" ca="1" si="0"/>
        <v>-45698</v>
      </c>
    </row>
    <row r="14" spans="1:6" x14ac:dyDescent="0.25">
      <c r="A14" s="2"/>
      <c r="B14" s="3"/>
      <c r="F14" s="12">
        <f t="shared" ca="1" si="0"/>
        <v>-45698</v>
      </c>
    </row>
    <row r="15" spans="1:6" x14ac:dyDescent="0.25">
      <c r="A15" s="2" t="s">
        <v>13</v>
      </c>
      <c r="B15" s="3">
        <v>108084.54</v>
      </c>
      <c r="F15" s="12">
        <f t="shared" ca="1" si="0"/>
        <v>-45698</v>
      </c>
    </row>
    <row r="16" spans="1:6" x14ac:dyDescent="0.25">
      <c r="A16" s="2"/>
      <c r="B16" s="3"/>
      <c r="F16" s="12">
        <f t="shared" ca="1" si="0"/>
        <v>-45698</v>
      </c>
    </row>
    <row r="17" spans="1:6" x14ac:dyDescent="0.25">
      <c r="A17" s="2" t="s">
        <v>14</v>
      </c>
      <c r="B17" s="3">
        <v>81970.45</v>
      </c>
      <c r="F17" s="12">
        <f t="shared" ca="1" si="0"/>
        <v>-45698</v>
      </c>
    </row>
    <row r="18" spans="1:6" x14ac:dyDescent="0.25">
      <c r="A18" s="2"/>
      <c r="B18" s="3"/>
      <c r="F18" s="12">
        <f t="shared" ca="1" si="0"/>
        <v>-45698</v>
      </c>
    </row>
    <row r="19" spans="1:6" x14ac:dyDescent="0.25">
      <c r="A19" s="2" t="s">
        <v>15</v>
      </c>
      <c r="B19" s="3">
        <v>117.12</v>
      </c>
      <c r="F19" s="12">
        <f ca="1">+C19-$B$6</f>
        <v>-45698</v>
      </c>
    </row>
    <row r="20" spans="1:6" x14ac:dyDescent="0.25">
      <c r="A20" s="2"/>
      <c r="B20" s="3"/>
      <c r="F20" s="12">
        <f t="shared" ca="1" si="0"/>
        <v>-45698</v>
      </c>
    </row>
    <row r="21" spans="1:6" x14ac:dyDescent="0.25">
      <c r="A21" s="2" t="s">
        <v>16</v>
      </c>
      <c r="B21" s="3">
        <v>1520</v>
      </c>
      <c r="F21" s="12">
        <f t="shared" ca="1" si="0"/>
        <v>-45698</v>
      </c>
    </row>
    <row r="22" spans="1:6" x14ac:dyDescent="0.25">
      <c r="A22" s="2"/>
      <c r="B22" s="3"/>
      <c r="F22" s="12">
        <f t="shared" ca="1" si="0"/>
        <v>-45698</v>
      </c>
    </row>
    <row r="23" spans="1:6" x14ac:dyDescent="0.25">
      <c r="A23" s="2" t="s">
        <v>17</v>
      </c>
      <c r="B23" s="3">
        <v>5000000</v>
      </c>
      <c r="F23" s="12">
        <f t="shared" ca="1" si="0"/>
        <v>-45698</v>
      </c>
    </row>
    <row r="24" spans="1:6" x14ac:dyDescent="0.25">
      <c r="A24" s="2"/>
      <c r="B24" s="3"/>
      <c r="F24" s="12">
        <f t="shared" ca="1" si="0"/>
        <v>-45698</v>
      </c>
    </row>
    <row r="25" spans="1:6" x14ac:dyDescent="0.25">
      <c r="A25" s="2" t="s">
        <v>18</v>
      </c>
      <c r="B25" s="3">
        <v>200000</v>
      </c>
      <c r="F25" s="12">
        <f t="shared" ca="1" si="0"/>
        <v>-45698</v>
      </c>
    </row>
    <row r="26" spans="1:6" x14ac:dyDescent="0.25">
      <c r="A26" s="2"/>
      <c r="B26" s="3"/>
      <c r="F26" s="12">
        <f t="shared" ca="1" si="0"/>
        <v>-45698</v>
      </c>
    </row>
    <row r="27" spans="1:6" x14ac:dyDescent="0.25">
      <c r="A27" s="2" t="s">
        <v>19</v>
      </c>
      <c r="B27" s="3">
        <v>1778</v>
      </c>
      <c r="F27" s="12">
        <f t="shared" ca="1" si="0"/>
        <v>-45698</v>
      </c>
    </row>
    <row r="28" spans="1:6" x14ac:dyDescent="0.25">
      <c r="A28" s="2"/>
      <c r="B28" s="3"/>
      <c r="F28" s="12">
        <f t="shared" ca="1" si="0"/>
        <v>-45698</v>
      </c>
    </row>
    <row r="29" spans="1:6" x14ac:dyDescent="0.25">
      <c r="A29" s="2" t="s">
        <v>20</v>
      </c>
      <c r="B29" s="3">
        <v>520</v>
      </c>
      <c r="F29" s="12">
        <f t="shared" ca="1" si="0"/>
        <v>-45698</v>
      </c>
    </row>
    <row r="30" spans="1:6" x14ac:dyDescent="0.25">
      <c r="A30" s="2"/>
      <c r="B30" s="3"/>
      <c r="F30" s="12">
        <f t="shared" ca="1" si="0"/>
        <v>-45698</v>
      </c>
    </row>
    <row r="31" spans="1:6" x14ac:dyDescent="0.25">
      <c r="A31" s="2" t="s">
        <v>21</v>
      </c>
      <c r="B31" s="3">
        <v>4540</v>
      </c>
      <c r="F31" s="12">
        <f t="shared" ca="1" si="0"/>
        <v>-45698</v>
      </c>
    </row>
    <row r="32" spans="1:6" x14ac:dyDescent="0.25">
      <c r="A32" s="2"/>
      <c r="B32" s="3"/>
      <c r="F32" s="12">
        <f t="shared" ca="1" si="0"/>
        <v>-45698</v>
      </c>
    </row>
    <row r="33" spans="1:6" x14ac:dyDescent="0.25">
      <c r="A33" s="2" t="s">
        <v>22</v>
      </c>
      <c r="B33" s="3">
        <v>22867</v>
      </c>
      <c r="F33" s="12">
        <f t="shared" ca="1" si="0"/>
        <v>-45698</v>
      </c>
    </row>
    <row r="34" spans="1:6" x14ac:dyDescent="0.25">
      <c r="A34" s="2"/>
      <c r="B34" s="3"/>
      <c r="F34" s="12">
        <f t="shared" ca="1" si="0"/>
        <v>-45698</v>
      </c>
    </row>
    <row r="35" spans="1:6" x14ac:dyDescent="0.25">
      <c r="A35" s="2" t="s">
        <v>23</v>
      </c>
      <c r="B35" s="3">
        <v>1108</v>
      </c>
      <c r="F35" s="12">
        <f t="shared" ca="1" si="0"/>
        <v>-45698</v>
      </c>
    </row>
    <row r="36" spans="1:6" x14ac:dyDescent="0.25">
      <c r="A36" s="2"/>
      <c r="B36" s="3"/>
      <c r="F36" s="12">
        <f t="shared" ca="1" si="0"/>
        <v>-45698</v>
      </c>
    </row>
    <row r="37" spans="1:6" x14ac:dyDescent="0.25">
      <c r="A37" s="2" t="s">
        <v>24</v>
      </c>
      <c r="B37" s="3">
        <v>443</v>
      </c>
      <c r="F37" s="12">
        <f t="shared" ca="1" si="0"/>
        <v>-45698</v>
      </c>
    </row>
    <row r="38" spans="1:6" x14ac:dyDescent="0.25">
      <c r="A38" s="2"/>
      <c r="B38" s="3"/>
      <c r="F38" s="12">
        <f t="shared" ca="1" si="0"/>
        <v>-45698</v>
      </c>
    </row>
    <row r="39" spans="1:6" x14ac:dyDescent="0.25">
      <c r="A39" s="2" t="s">
        <v>25</v>
      </c>
      <c r="B39" s="3">
        <v>1500</v>
      </c>
      <c r="F39" s="12">
        <f t="shared" ca="1" si="0"/>
        <v>-45698</v>
      </c>
    </row>
    <row r="40" spans="1:6" x14ac:dyDescent="0.25">
      <c r="A40" s="2"/>
      <c r="B40" s="3"/>
      <c r="F40" s="12">
        <f t="shared" ca="1" si="0"/>
        <v>-45698</v>
      </c>
    </row>
    <row r="41" spans="1:6" x14ac:dyDescent="0.25">
      <c r="A41" s="2" t="s">
        <v>26</v>
      </c>
      <c r="B41" s="3">
        <v>168</v>
      </c>
      <c r="F41" s="12">
        <f t="shared" ca="1" si="0"/>
        <v>-45698</v>
      </c>
    </row>
    <row r="42" spans="1:6" x14ac:dyDescent="0.25">
      <c r="A42" s="2"/>
      <c r="B42" s="3"/>
      <c r="F42" s="12">
        <f t="shared" ca="1" si="0"/>
        <v>-45698</v>
      </c>
    </row>
    <row r="43" spans="1:6" x14ac:dyDescent="0.25">
      <c r="A43" s="2" t="s">
        <v>27</v>
      </c>
      <c r="B43" s="3">
        <v>98314</v>
      </c>
      <c r="F43" s="12">
        <f t="shared" ca="1" si="0"/>
        <v>-45698</v>
      </c>
    </row>
    <row r="44" spans="1:6" x14ac:dyDescent="0.25">
      <c r="A44" s="2"/>
      <c r="B44" s="3"/>
      <c r="F44" s="12">
        <f t="shared" ca="1" si="0"/>
        <v>-45698</v>
      </c>
    </row>
    <row r="45" spans="1:6" x14ac:dyDescent="0.25">
      <c r="A45" s="2" t="s">
        <v>28</v>
      </c>
      <c r="B45" s="3">
        <v>156</v>
      </c>
      <c r="F45" s="12">
        <f t="shared" ca="1" si="0"/>
        <v>-45698</v>
      </c>
    </row>
    <row r="46" spans="1:6" x14ac:dyDescent="0.25">
      <c r="A46" s="2"/>
      <c r="B46" s="3"/>
      <c r="F46" s="12">
        <f t="shared" ca="1" si="0"/>
        <v>-45698</v>
      </c>
    </row>
    <row r="47" spans="1:6" x14ac:dyDescent="0.25">
      <c r="A47" s="2" t="s">
        <v>29</v>
      </c>
      <c r="B47" s="3">
        <v>2204</v>
      </c>
      <c r="F47" s="12">
        <f t="shared" ca="1" si="0"/>
        <v>-45698</v>
      </c>
    </row>
    <row r="48" spans="1:6" x14ac:dyDescent="0.25">
      <c r="A48" s="2"/>
      <c r="B48" s="3"/>
      <c r="F48" s="12">
        <f t="shared" ca="1" si="0"/>
        <v>-45698</v>
      </c>
    </row>
    <row r="49" spans="1:6" x14ac:dyDescent="0.25">
      <c r="A49" s="2" t="s">
        <v>30</v>
      </c>
      <c r="B49" s="3">
        <v>109689</v>
      </c>
      <c r="F49" s="12">
        <f t="shared" ca="1" si="0"/>
        <v>-45698</v>
      </c>
    </row>
    <row r="50" spans="1:6" x14ac:dyDescent="0.25">
      <c r="A50" s="2"/>
      <c r="B50" s="3"/>
      <c r="F50" s="12">
        <f t="shared" ca="1" si="0"/>
        <v>-45698</v>
      </c>
    </row>
    <row r="51" spans="1:6" x14ac:dyDescent="0.25">
      <c r="A51" s="2" t="s">
        <v>31</v>
      </c>
      <c r="B51" s="3">
        <v>6945</v>
      </c>
      <c r="F51" s="12">
        <f t="shared" ca="1" si="0"/>
        <v>-45698</v>
      </c>
    </row>
    <row r="52" spans="1:6" x14ac:dyDescent="0.25">
      <c r="A52" s="2"/>
      <c r="B52" s="3"/>
      <c r="F52" s="12">
        <f t="shared" ca="1" si="0"/>
        <v>-45698</v>
      </c>
    </row>
    <row r="53" spans="1:6" x14ac:dyDescent="0.25">
      <c r="A53" s="2" t="s">
        <v>32</v>
      </c>
      <c r="B53" s="3">
        <v>2485</v>
      </c>
      <c r="F53" s="12">
        <f t="shared" ca="1" si="0"/>
        <v>-45698</v>
      </c>
    </row>
    <row r="54" spans="1:6" x14ac:dyDescent="0.25">
      <c r="A54" s="2"/>
      <c r="B54" s="3"/>
      <c r="F54" s="12">
        <f t="shared" ca="1" si="0"/>
        <v>-45698</v>
      </c>
    </row>
    <row r="55" spans="1:6" x14ac:dyDescent="0.25">
      <c r="A55" s="2" t="s">
        <v>33</v>
      </c>
      <c r="B55" s="3">
        <v>97</v>
      </c>
      <c r="F55" s="12">
        <f t="shared" ca="1" si="0"/>
        <v>-45698</v>
      </c>
    </row>
    <row r="56" spans="1:6" x14ac:dyDescent="0.25">
      <c r="A56" s="2"/>
      <c r="B56" s="3"/>
      <c r="F56" s="12">
        <f t="shared" ca="1" si="0"/>
        <v>-45698</v>
      </c>
    </row>
    <row r="57" spans="1:6" x14ac:dyDescent="0.25">
      <c r="A57" s="2" t="s">
        <v>34</v>
      </c>
      <c r="B57" s="3">
        <v>4879</v>
      </c>
      <c r="F57" s="12">
        <f t="shared" ca="1" si="0"/>
        <v>-45698</v>
      </c>
    </row>
    <row r="58" spans="1:6" x14ac:dyDescent="0.25">
      <c r="A58" s="2"/>
      <c r="B58" s="3"/>
      <c r="F58" s="12">
        <f t="shared" ca="1" si="0"/>
        <v>-45698</v>
      </c>
    </row>
    <row r="59" spans="1:6" x14ac:dyDescent="0.25">
      <c r="A59" s="2" t="s">
        <v>35</v>
      </c>
      <c r="B59" s="3">
        <v>250</v>
      </c>
      <c r="F59" s="12">
        <f t="shared" ca="1" si="0"/>
        <v>-45698</v>
      </c>
    </row>
    <row r="60" spans="1:6" x14ac:dyDescent="0.25">
      <c r="A60" s="2"/>
      <c r="B60" s="3"/>
      <c r="F60" s="12">
        <f t="shared" ref="F60:F115" ca="1" si="1">+C60-$B$6</f>
        <v>-45698</v>
      </c>
    </row>
    <row r="61" spans="1:6" x14ac:dyDescent="0.25">
      <c r="A61" s="2" t="s">
        <v>36</v>
      </c>
      <c r="B61" s="3">
        <v>703</v>
      </c>
      <c r="F61" s="12">
        <f t="shared" ca="1" si="1"/>
        <v>-45698</v>
      </c>
    </row>
    <row r="62" spans="1:6" x14ac:dyDescent="0.25">
      <c r="A62" s="2"/>
      <c r="B62" s="3"/>
      <c r="F62" s="12">
        <f t="shared" ca="1" si="1"/>
        <v>-45698</v>
      </c>
    </row>
    <row r="63" spans="1:6" x14ac:dyDescent="0.25">
      <c r="A63" s="2" t="s">
        <v>37</v>
      </c>
      <c r="B63" s="3">
        <v>890</v>
      </c>
      <c r="F63" s="12">
        <f t="shared" ca="1" si="1"/>
        <v>-45698</v>
      </c>
    </row>
    <row r="64" spans="1:6" x14ac:dyDescent="0.25">
      <c r="A64" s="2"/>
      <c r="B64" s="3"/>
      <c r="F64" s="12">
        <f t="shared" ca="1" si="1"/>
        <v>-45698</v>
      </c>
    </row>
    <row r="65" spans="1:6" x14ac:dyDescent="0.25">
      <c r="A65" s="2" t="s">
        <v>38</v>
      </c>
      <c r="B65" s="3">
        <v>5274</v>
      </c>
      <c r="F65" s="12">
        <f t="shared" ca="1" si="1"/>
        <v>-45698</v>
      </c>
    </row>
    <row r="66" spans="1:6" x14ac:dyDescent="0.25">
      <c r="A66" s="2"/>
      <c r="B66" s="3"/>
      <c r="F66" s="12">
        <f t="shared" ca="1" si="1"/>
        <v>-45698</v>
      </c>
    </row>
    <row r="67" spans="1:6" x14ac:dyDescent="0.25">
      <c r="A67" s="2" t="s">
        <v>39</v>
      </c>
      <c r="B67" s="3">
        <v>251</v>
      </c>
      <c r="F67" s="12">
        <f t="shared" ca="1" si="1"/>
        <v>-45698</v>
      </c>
    </row>
    <row r="68" spans="1:6" x14ac:dyDescent="0.25">
      <c r="A68" s="2"/>
      <c r="B68" s="3"/>
      <c r="F68" s="12">
        <f t="shared" ca="1" si="1"/>
        <v>-45698</v>
      </c>
    </row>
    <row r="69" spans="1:6" x14ac:dyDescent="0.25">
      <c r="A69" s="2" t="s">
        <v>40</v>
      </c>
      <c r="B69" s="3">
        <v>6710</v>
      </c>
      <c r="F69" s="12">
        <f t="shared" ca="1" si="1"/>
        <v>-45698</v>
      </c>
    </row>
    <row r="70" spans="1:6" x14ac:dyDescent="0.25">
      <c r="A70" s="2"/>
      <c r="B70" s="3"/>
      <c r="F70" s="12">
        <f t="shared" ca="1" si="1"/>
        <v>-45698</v>
      </c>
    </row>
    <row r="71" spans="1:6" x14ac:dyDescent="0.25">
      <c r="A71" s="2" t="s">
        <v>41</v>
      </c>
      <c r="B71" s="3">
        <v>9914</v>
      </c>
      <c r="F71" s="12">
        <f t="shared" ca="1" si="1"/>
        <v>-45698</v>
      </c>
    </row>
    <row r="72" spans="1:6" x14ac:dyDescent="0.25">
      <c r="A72" s="2"/>
      <c r="B72" s="3"/>
      <c r="F72" s="12">
        <f t="shared" ca="1" si="1"/>
        <v>-45698</v>
      </c>
    </row>
    <row r="73" spans="1:6" x14ac:dyDescent="0.25">
      <c r="A73" s="2" t="s">
        <v>42</v>
      </c>
      <c r="B73" s="3">
        <v>414</v>
      </c>
      <c r="F73" s="12">
        <f t="shared" ca="1" si="1"/>
        <v>-45698</v>
      </c>
    </row>
    <row r="74" spans="1:6" x14ac:dyDescent="0.25">
      <c r="A74" s="2"/>
      <c r="B74" s="3"/>
      <c r="F74" s="12">
        <f t="shared" ca="1" si="1"/>
        <v>-45698</v>
      </c>
    </row>
    <row r="75" spans="1:6" x14ac:dyDescent="0.25">
      <c r="A75" s="2" t="s">
        <v>43</v>
      </c>
      <c r="B75" s="3">
        <v>469</v>
      </c>
      <c r="F75" s="12">
        <f t="shared" ca="1" si="1"/>
        <v>-45698</v>
      </c>
    </row>
    <row r="76" spans="1:6" x14ac:dyDescent="0.25">
      <c r="A76" s="2"/>
      <c r="B76" s="3"/>
      <c r="F76" s="12">
        <f t="shared" ca="1" si="1"/>
        <v>-45698</v>
      </c>
    </row>
    <row r="77" spans="1:6" x14ac:dyDescent="0.25">
      <c r="A77" s="2" t="s">
        <v>44</v>
      </c>
      <c r="B77" s="3">
        <v>400</v>
      </c>
      <c r="F77" s="12">
        <f t="shared" ca="1" si="1"/>
        <v>-45698</v>
      </c>
    </row>
    <row r="78" spans="1:6" x14ac:dyDescent="0.25">
      <c r="A78" s="2"/>
      <c r="B78" s="3"/>
      <c r="F78" s="12">
        <f t="shared" ca="1" si="1"/>
        <v>-45698</v>
      </c>
    </row>
    <row r="79" spans="1:6" x14ac:dyDescent="0.25">
      <c r="A79" s="2" t="s">
        <v>45</v>
      </c>
      <c r="B79" s="3">
        <v>90000</v>
      </c>
      <c r="F79" s="12">
        <f t="shared" ca="1" si="1"/>
        <v>-45698</v>
      </c>
    </row>
    <row r="80" spans="1:6" x14ac:dyDescent="0.25">
      <c r="A80" s="2"/>
      <c r="B80" s="3"/>
      <c r="F80" s="12">
        <f t="shared" ca="1" si="1"/>
        <v>-45698</v>
      </c>
    </row>
    <row r="81" spans="1:6" x14ac:dyDescent="0.25">
      <c r="A81" s="2" t="s">
        <v>46</v>
      </c>
      <c r="B81" s="3">
        <v>40000</v>
      </c>
      <c r="F81" s="12">
        <f t="shared" ca="1" si="1"/>
        <v>-45698</v>
      </c>
    </row>
    <row r="82" spans="1:6" x14ac:dyDescent="0.25">
      <c r="A82" s="2"/>
      <c r="B82" s="3"/>
      <c r="F82" s="12">
        <f t="shared" ca="1" si="1"/>
        <v>-45698</v>
      </c>
    </row>
    <row r="83" spans="1:6" x14ac:dyDescent="0.25">
      <c r="A83" s="2" t="s">
        <v>47</v>
      </c>
      <c r="B83" s="3">
        <v>60</v>
      </c>
      <c r="F83" s="12">
        <f t="shared" ca="1" si="1"/>
        <v>-45698</v>
      </c>
    </row>
    <row r="84" spans="1:6" x14ac:dyDescent="0.25">
      <c r="A84" s="2"/>
      <c r="B84" s="3"/>
      <c r="F84" s="12">
        <f t="shared" ca="1" si="1"/>
        <v>-45698</v>
      </c>
    </row>
    <row r="85" spans="1:6" x14ac:dyDescent="0.25">
      <c r="A85" s="2" t="s">
        <v>48</v>
      </c>
      <c r="B85" s="3">
        <v>300</v>
      </c>
      <c r="F85" s="12">
        <f t="shared" ca="1" si="1"/>
        <v>-45698</v>
      </c>
    </row>
    <row r="86" spans="1:6" x14ac:dyDescent="0.25">
      <c r="A86" s="2"/>
      <c r="B86" s="3"/>
      <c r="F86" s="12">
        <f t="shared" ca="1" si="1"/>
        <v>-45698</v>
      </c>
    </row>
    <row r="87" spans="1:6" x14ac:dyDescent="0.25">
      <c r="A87" s="2" t="s">
        <v>49</v>
      </c>
      <c r="B87" s="3">
        <v>245</v>
      </c>
      <c r="F87" s="12">
        <f t="shared" ca="1" si="1"/>
        <v>-45698</v>
      </c>
    </row>
    <row r="88" spans="1:6" x14ac:dyDescent="0.25">
      <c r="A88" s="2"/>
      <c r="B88" s="3"/>
      <c r="F88" s="12">
        <f t="shared" ca="1" si="1"/>
        <v>-45698</v>
      </c>
    </row>
    <row r="89" spans="1:6" x14ac:dyDescent="0.25">
      <c r="A89" s="2" t="s">
        <v>50</v>
      </c>
      <c r="B89" s="3">
        <v>60</v>
      </c>
      <c r="F89" s="12">
        <f t="shared" ca="1" si="1"/>
        <v>-45698</v>
      </c>
    </row>
    <row r="90" spans="1:6" x14ac:dyDescent="0.25">
      <c r="A90" s="2"/>
      <c r="B90" s="3"/>
      <c r="F90" s="12">
        <f t="shared" ca="1" si="1"/>
        <v>-45698</v>
      </c>
    </row>
    <row r="91" spans="1:6" x14ac:dyDescent="0.25">
      <c r="A91" s="2" t="s">
        <v>51</v>
      </c>
      <c r="B91" s="3">
        <v>1000</v>
      </c>
      <c r="F91" s="12">
        <f t="shared" ca="1" si="1"/>
        <v>-45698</v>
      </c>
    </row>
    <row r="92" spans="1:6" x14ac:dyDescent="0.25">
      <c r="A92" s="2"/>
      <c r="B92" s="3"/>
      <c r="F92" s="12">
        <f t="shared" ca="1" si="1"/>
        <v>-45698</v>
      </c>
    </row>
    <row r="93" spans="1:6" x14ac:dyDescent="0.25">
      <c r="A93" s="2" t="s">
        <v>52</v>
      </c>
      <c r="B93" s="3">
        <v>750</v>
      </c>
      <c r="F93" s="12">
        <f t="shared" ca="1" si="1"/>
        <v>-45698</v>
      </c>
    </row>
    <row r="94" spans="1:6" x14ac:dyDescent="0.25">
      <c r="A94" s="2"/>
      <c r="B94" s="3"/>
      <c r="F94" s="12">
        <f t="shared" ca="1" si="1"/>
        <v>-45698</v>
      </c>
    </row>
    <row r="95" spans="1:6" x14ac:dyDescent="0.25">
      <c r="A95" s="2" t="s">
        <v>53</v>
      </c>
      <c r="B95" s="3">
        <v>825</v>
      </c>
      <c r="F95" s="12">
        <f t="shared" ca="1" si="1"/>
        <v>-45698</v>
      </c>
    </row>
    <row r="96" spans="1:6" x14ac:dyDescent="0.25">
      <c r="A96" s="2"/>
      <c r="B96" s="3"/>
      <c r="F96" s="12">
        <f t="shared" ca="1" si="1"/>
        <v>-45698</v>
      </c>
    </row>
    <row r="97" spans="1:6" x14ac:dyDescent="0.25">
      <c r="A97" s="2" t="s">
        <v>54</v>
      </c>
      <c r="B97" s="3">
        <v>878</v>
      </c>
      <c r="F97" s="12">
        <f t="shared" ca="1" si="1"/>
        <v>-45698</v>
      </c>
    </row>
    <row r="98" spans="1:6" x14ac:dyDescent="0.25">
      <c r="A98" s="2"/>
      <c r="B98" s="3"/>
      <c r="F98" s="12">
        <f t="shared" ca="1" si="1"/>
        <v>-45698</v>
      </c>
    </row>
    <row r="99" spans="1:6" x14ac:dyDescent="0.25">
      <c r="A99" s="2" t="s">
        <v>55</v>
      </c>
      <c r="B99" s="3">
        <v>878</v>
      </c>
      <c r="F99" s="12">
        <f t="shared" ca="1" si="1"/>
        <v>-45698</v>
      </c>
    </row>
    <row r="100" spans="1:6" x14ac:dyDescent="0.25">
      <c r="A100" s="2"/>
      <c r="B100" s="3"/>
      <c r="F100" s="12">
        <f t="shared" ca="1" si="1"/>
        <v>-45698</v>
      </c>
    </row>
    <row r="101" spans="1:6" x14ac:dyDescent="0.25">
      <c r="A101" s="2" t="s">
        <v>56</v>
      </c>
      <c r="B101" s="3">
        <v>550</v>
      </c>
      <c r="F101" s="12">
        <f t="shared" ca="1" si="1"/>
        <v>-45698</v>
      </c>
    </row>
    <row r="102" spans="1:6" x14ac:dyDescent="0.25">
      <c r="A102" s="2"/>
      <c r="B102" s="3"/>
      <c r="F102" s="12">
        <f t="shared" ca="1" si="1"/>
        <v>-45698</v>
      </c>
    </row>
    <row r="103" spans="1:6" x14ac:dyDescent="0.25">
      <c r="A103" s="2" t="s">
        <v>57</v>
      </c>
      <c r="B103" s="3">
        <v>600</v>
      </c>
      <c r="F103" s="12">
        <f t="shared" ca="1" si="1"/>
        <v>-45698</v>
      </c>
    </row>
    <row r="104" spans="1:6" x14ac:dyDescent="0.25">
      <c r="A104" s="2"/>
      <c r="B104" s="3"/>
      <c r="F104" s="12">
        <f t="shared" ca="1" si="1"/>
        <v>-45698</v>
      </c>
    </row>
    <row r="105" spans="1:6" x14ac:dyDescent="0.25">
      <c r="A105" s="2" t="s">
        <v>58</v>
      </c>
      <c r="B105" s="3">
        <v>93.3</v>
      </c>
      <c r="F105" s="12">
        <f t="shared" ca="1" si="1"/>
        <v>-45698</v>
      </c>
    </row>
    <row r="106" spans="1:6" x14ac:dyDescent="0.25">
      <c r="A106" s="2"/>
      <c r="B106" s="3"/>
      <c r="F106" s="12">
        <f t="shared" ca="1" si="1"/>
        <v>-45698</v>
      </c>
    </row>
    <row r="107" spans="1:6" x14ac:dyDescent="0.25">
      <c r="A107" s="2" t="s">
        <v>59</v>
      </c>
      <c r="B107" s="3">
        <v>975</v>
      </c>
      <c r="F107" s="12">
        <f t="shared" ca="1" si="1"/>
        <v>-45698</v>
      </c>
    </row>
    <row r="108" spans="1:6" x14ac:dyDescent="0.25">
      <c r="A108" s="2"/>
      <c r="B108" s="3"/>
      <c r="F108" s="12">
        <f t="shared" ca="1" si="1"/>
        <v>-45698</v>
      </c>
    </row>
    <row r="109" spans="1:6" x14ac:dyDescent="0.25">
      <c r="A109" s="2" t="s">
        <v>60</v>
      </c>
      <c r="B109" s="3">
        <v>1000</v>
      </c>
      <c r="F109" s="12">
        <f t="shared" ca="1" si="1"/>
        <v>-45698</v>
      </c>
    </row>
    <row r="110" spans="1:6" x14ac:dyDescent="0.25">
      <c r="A110" s="2"/>
      <c r="B110" s="3"/>
      <c r="F110" s="12">
        <f t="shared" ca="1" si="1"/>
        <v>-45698</v>
      </c>
    </row>
    <row r="111" spans="1:6" x14ac:dyDescent="0.25">
      <c r="A111" s="2" t="s">
        <v>61</v>
      </c>
      <c r="B111" s="3">
        <v>840</v>
      </c>
      <c r="F111" s="12">
        <f t="shared" ca="1" si="1"/>
        <v>-45698</v>
      </c>
    </row>
    <row r="112" spans="1:6" x14ac:dyDescent="0.25">
      <c r="A112" s="2"/>
      <c r="B112" s="3"/>
      <c r="F112" s="12">
        <f t="shared" ca="1" si="1"/>
        <v>-45698</v>
      </c>
    </row>
    <row r="113" spans="1:6" x14ac:dyDescent="0.25">
      <c r="A113" s="2" t="s">
        <v>62</v>
      </c>
      <c r="B113" s="3">
        <v>727</v>
      </c>
      <c r="F113" s="12">
        <f t="shared" ca="1" si="1"/>
        <v>-45698</v>
      </c>
    </row>
    <row r="114" spans="1:6" x14ac:dyDescent="0.25">
      <c r="A114" s="2"/>
      <c r="B114" s="3"/>
      <c r="F114" s="12">
        <f t="shared" ca="1" si="1"/>
        <v>-45698</v>
      </c>
    </row>
    <row r="115" spans="1:6" x14ac:dyDescent="0.25">
      <c r="A115" s="2" t="s">
        <v>63</v>
      </c>
      <c r="B115" s="3">
        <v>1000</v>
      </c>
      <c r="F115" s="12">
        <f t="shared" ca="1" si="1"/>
        <v>-45698</v>
      </c>
    </row>
    <row r="116" spans="1:6" x14ac:dyDescent="0.25">
      <c r="A116" s="2"/>
      <c r="B116" s="3"/>
      <c r="F116" s="12">
        <f t="shared" ref="F116:F127" ca="1" si="2">+C116-$B$6</f>
        <v>-45698</v>
      </c>
    </row>
    <row r="117" spans="1:6" x14ac:dyDescent="0.25">
      <c r="A117" s="2" t="s">
        <v>64</v>
      </c>
      <c r="B117" s="3">
        <v>70</v>
      </c>
      <c r="F117" s="12">
        <f t="shared" ca="1" si="2"/>
        <v>-45698</v>
      </c>
    </row>
    <row r="118" spans="1:6" x14ac:dyDescent="0.25">
      <c r="A118" s="2"/>
      <c r="B118" s="3"/>
      <c r="F118" s="12">
        <f t="shared" ca="1" si="2"/>
        <v>-45698</v>
      </c>
    </row>
    <row r="119" spans="1:6" x14ac:dyDescent="0.25">
      <c r="A119" s="2" t="s">
        <v>65</v>
      </c>
      <c r="B119" s="3">
        <v>7000</v>
      </c>
      <c r="F119" s="12">
        <f t="shared" ca="1" si="2"/>
        <v>-45698</v>
      </c>
    </row>
    <row r="120" spans="1:6" x14ac:dyDescent="0.25">
      <c r="A120" s="2"/>
      <c r="B120" s="3"/>
      <c r="F120" s="12">
        <f t="shared" ca="1" si="2"/>
        <v>-45698</v>
      </c>
    </row>
    <row r="121" spans="1:6" x14ac:dyDescent="0.25">
      <c r="A121" s="2" t="s">
        <v>66</v>
      </c>
      <c r="B121" s="3">
        <v>8000</v>
      </c>
      <c r="F121" s="12">
        <f t="shared" ca="1" si="2"/>
        <v>-45698</v>
      </c>
    </row>
    <row r="122" spans="1:6" x14ac:dyDescent="0.25">
      <c r="A122" s="2"/>
      <c r="B122" s="3"/>
      <c r="F122" s="12">
        <f t="shared" ca="1" si="2"/>
        <v>-45698</v>
      </c>
    </row>
    <row r="123" spans="1:6" x14ac:dyDescent="0.25">
      <c r="A123" s="2" t="s">
        <v>67</v>
      </c>
      <c r="B123" s="3">
        <v>13500</v>
      </c>
      <c r="F123" s="12">
        <f t="shared" ca="1" si="2"/>
        <v>-45698</v>
      </c>
    </row>
    <row r="124" spans="1:6" x14ac:dyDescent="0.25">
      <c r="A124" s="2"/>
      <c r="B124" s="3"/>
      <c r="F124" s="12">
        <f t="shared" ca="1" si="2"/>
        <v>-45698</v>
      </c>
    </row>
    <row r="125" spans="1:6" x14ac:dyDescent="0.25">
      <c r="A125" s="2" t="s">
        <v>68</v>
      </c>
      <c r="B125" s="3">
        <v>2500</v>
      </c>
      <c r="F125" s="12">
        <f t="shared" ca="1" si="2"/>
        <v>-45698</v>
      </c>
    </row>
    <row r="126" spans="1:6" x14ac:dyDescent="0.25">
      <c r="A126" s="2"/>
      <c r="B126" s="3"/>
      <c r="F126" s="12">
        <f t="shared" ca="1" si="2"/>
        <v>-45698</v>
      </c>
    </row>
    <row r="127" spans="1:6" x14ac:dyDescent="0.25">
      <c r="A127" s="2" t="s">
        <v>69</v>
      </c>
      <c r="B127" s="3">
        <v>3200</v>
      </c>
      <c r="F127" s="12">
        <f t="shared" ca="1" si="2"/>
        <v>-45698</v>
      </c>
    </row>
    <row r="128" spans="1:6" x14ac:dyDescent="0.25">
      <c r="A128" s="2"/>
      <c r="B128" s="3"/>
      <c r="F128" s="12">
        <f t="shared" ref="F128:F129" ca="1" si="3">+C128-$B$6</f>
        <v>-45698</v>
      </c>
    </row>
    <row r="129" spans="1:6" x14ac:dyDescent="0.25">
      <c r="A129" s="2" t="s">
        <v>70</v>
      </c>
      <c r="B129" s="3">
        <v>2000</v>
      </c>
      <c r="F129" s="12">
        <f t="shared" ca="1" si="3"/>
        <v>-45698</v>
      </c>
    </row>
    <row r="130" spans="1:6" x14ac:dyDescent="0.25">
      <c r="A130" s="2"/>
      <c r="B130" s="3"/>
      <c r="F130" s="12"/>
    </row>
    <row r="131" spans="1:6" x14ac:dyDescent="0.25">
      <c r="A131" s="2" t="s">
        <v>71</v>
      </c>
      <c r="B131" s="3">
        <v>2000</v>
      </c>
      <c r="F131" s="12"/>
    </row>
    <row r="132" spans="1:6" x14ac:dyDescent="0.25">
      <c r="A132" s="2"/>
      <c r="B132" s="3"/>
      <c r="F132" s="12"/>
    </row>
    <row r="133" spans="1:6" x14ac:dyDescent="0.25">
      <c r="A133" s="2"/>
      <c r="B133" s="3"/>
      <c r="F133" s="12"/>
    </row>
    <row r="134" spans="1:6" x14ac:dyDescent="0.25">
      <c r="A134" s="2"/>
      <c r="B134" s="3"/>
    </row>
    <row r="135" spans="1:6" x14ac:dyDescent="0.25">
      <c r="A135" s="1" t="s">
        <v>3</v>
      </c>
    </row>
    <row r="136" spans="1:6" x14ac:dyDescent="0.25">
      <c r="A136" s="2" t="s">
        <v>2</v>
      </c>
      <c r="B136" s="3">
        <v>16000</v>
      </c>
    </row>
    <row r="137" spans="1:6" x14ac:dyDescent="0.25">
      <c r="A137" s="2"/>
      <c r="B137" s="3"/>
    </row>
    <row r="138" spans="1:6" x14ac:dyDescent="0.25">
      <c r="A138" s="2" t="s">
        <v>1</v>
      </c>
      <c r="B138" s="3">
        <v>42500</v>
      </c>
    </row>
    <row r="139" spans="1:6" x14ac:dyDescent="0.25">
      <c r="A139" s="2"/>
      <c r="B139" s="3"/>
    </row>
    <row r="140" spans="1:6" x14ac:dyDescent="0.25">
      <c r="A140" s="2" t="s">
        <v>72</v>
      </c>
      <c r="B140" s="3">
        <v>135335.85</v>
      </c>
    </row>
    <row r="141" spans="1:6" x14ac:dyDescent="0.25">
      <c r="A141" s="2"/>
      <c r="B141" s="3"/>
    </row>
    <row r="142" spans="1:6" x14ac:dyDescent="0.25">
      <c r="A142" s="2" t="s">
        <v>73</v>
      </c>
      <c r="B142" s="3">
        <v>1000000</v>
      </c>
    </row>
    <row r="143" spans="1:6" x14ac:dyDescent="0.25">
      <c r="A143" s="2"/>
      <c r="B143" s="3"/>
    </row>
    <row r="144" spans="1:6" x14ac:dyDescent="0.25">
      <c r="A144" s="2"/>
      <c r="B144" s="3"/>
    </row>
    <row r="145" spans="1:2" x14ac:dyDescent="0.25">
      <c r="A145" s="2"/>
      <c r="B145" s="3"/>
    </row>
    <row r="146" spans="1:2" x14ac:dyDescent="0.25">
      <c r="A146" s="2"/>
      <c r="B146" s="3"/>
    </row>
    <row r="150" spans="1:2" x14ac:dyDescent="0.25">
      <c r="B150" s="3">
        <f>SUM(B10:B134)</f>
        <v>5858509.8399999999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2025-02-07T17:46:16Z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